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del" sheetId="2" state="hidden" r:id="rId2"/>
    <sheet xmlns:r="http://schemas.openxmlformats.org/officeDocument/2006/relationships" name="Channel Performa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334155"/>
      <sz val="10"/>
    </font>
    <font>
      <name val="Calibri"/>
      <b val="1"/>
      <color rgb="000A0F1E"/>
      <sz val="18"/>
    </font>
    <font>
      <name val="Calibri"/>
      <color rgb="00334155"/>
      <sz val="9"/>
    </font>
    <font>
      <b val="1"/>
      <color rgb="00FFFFFF"/>
      <sz val="10"/>
    </font>
  </fonts>
  <fills count="11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7C3AED"/>
      </patternFill>
    </fill>
    <fill>
      <patternFill patternType="solid">
        <fgColor rgb="00FFFFFF"/>
      </patternFill>
    </fill>
    <fill>
      <patternFill patternType="solid">
        <fgColor rgb="0010B981"/>
      </patternFill>
    </fill>
    <fill>
      <patternFill patternType="solid">
        <fgColor rgb="00F59E0B"/>
      </patternFill>
    </fill>
    <fill>
      <patternFill patternType="solid">
        <fgColor rgb="0006B6D4"/>
      </patternFill>
    </fill>
    <fill>
      <patternFill patternType="solid">
        <fgColor rgb="003B82F6"/>
      </patternFill>
    </fill>
    <fill>
      <patternFill patternType="solid">
        <fgColor rgb="00334155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0" fillId="3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0" fillId="8" borderId="1" pivotButton="0" quotePrefix="0" xfId="0"/>
    <xf numFmtId="0" fontId="3" fillId="4" borderId="1" applyAlignment="1" pivotButton="0" quotePrefix="0" xfId="0">
      <alignment horizontal="left" vertical="center" indent="1"/>
    </xf>
    <xf numFmtId="0" fontId="0" fillId="4" borderId="1" pivotButton="0" quotePrefix="0" xfId="0"/>
    <xf numFmtId="0" fontId="4" fillId="4" borderId="1" applyAlignment="1" pivotButton="0" quotePrefix="0" xfId="0">
      <alignment horizontal="left" vertical="center" indent="1"/>
    </xf>
    <xf numFmtId="0" fontId="5" fillId="9" borderId="1" applyAlignment="1" pivotButton="0" quotePrefix="0" xfId="0">
      <alignment horizontal="center" vertical="center" wrapText="1"/>
    </xf>
    <xf numFmtId="0" fontId="0" fillId="10" borderId="1" pivotButton="0" quotePrefix="0" xfId="0"/>
    <xf numFmtId="3" fontId="0" fillId="10" borderId="1" pivotButton="0" quotePrefix="0" xfId="0"/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ROAS by Channel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'Model'!B1</f>
            </strRef>
          </tx>
          <spPr>
            <a:solidFill xmlns:a="http://schemas.openxmlformats.org/drawingml/2006/main">
              <a:srgbClr val="7C3AED"/>
            </a:solidFill>
            <a:ln xmlns:a="http://schemas.openxmlformats.org/drawingml/2006/main">
              <a:prstDash val="solid"/>
            </a:ln>
          </spPr>
          <cat>
            <numRef>
              <f>'Model'!$A$2:$A$6</f>
            </numRef>
          </cat>
          <val>
            <numRef>
              <f>'Model'!$B$2:$B$6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Spend by Channel</a:t>
            </a:r>
          </a:p>
        </rich>
      </tx>
    </title>
    <plotArea>
      <doughnutChart>
        <varyColors val="1"/>
        <ser>
          <idx val="0"/>
          <order val="0"/>
          <tx>
            <strRef>
              <f>'Model'!F1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338C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6B6D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4"/>
            <spPr>
              <a:solidFill xmlns:a="http://schemas.openxmlformats.org/drawingml/2006/main">
                <a:srgbClr val="10B981"/>
              </a:solidFill>
              <a:ln xmlns:a="http://schemas.openxmlformats.org/drawingml/2006/main">
                <a:prstDash val="solid"/>
              </a:ln>
            </spPr>
          </dPt>
          <cat>
            <numRef>
              <f>'Model'!$E$2:$E$6</f>
            </numRef>
          </cat>
          <val>
            <numRef>
              <f>'Model'!$F$2:$F$6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Leads by Month</a:t>
            </a:r>
          </a:p>
        </rich>
      </tx>
    </title>
    <plotArea>
      <lineChart>
        <grouping val="standard"/>
        <ser>
          <idx val="0"/>
          <order val="0"/>
          <tx>
            <strRef>
              <f>'Model'!J1</f>
            </strRef>
          </tx>
          <spPr>
            <a:solidFill xmlns:a="http://schemas.openxmlformats.org/drawingml/2006/main">
              <a:srgbClr val="7C3AED"/>
            </a:solidFill>
            <a:ln xmlns:a="http://schemas.openxmlformats.org/drawingml/2006/main" w="26000">
              <a:solidFill>
                <a:srgbClr val="7C3AE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'Model'!$I$2:$I$13</f>
            </numRef>
          </cat>
          <val>
            <numRef>
              <f>'Model'!$J$2:$J$13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306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9</row>
      <rowOff>0</rowOff>
    </from>
    <ext cx="306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13</col>
      <colOff>0</colOff>
      <row>9</row>
      <rowOff>0</rowOff>
    </from>
    <ext cx="306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ChannelPerformance" displayName="ChannelPerformance" ref="A1:F6" headerRowCount="1">
  <autoFilter ref="A1:F6"/>
  <tableColumns count="6">
    <tableColumn id="1" name="Channel"/>
    <tableColumn id="2" name="Spend (€)"/>
    <tableColumn id="3" name="Revenue (€)"/>
    <tableColumn id="4" name="ROAS"/>
    <tableColumn id="5" name="Leads"/>
    <tableColumn id="6" name="CAC (€)"/>
  </tableColumns>
  <tableStyleInfo name="TableStyleLight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0" customHeight="1">
      <c r="A1" s="1" t="inlineStr">
        <is>
          <t xml:space="preserve">  PULSE MEDIA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4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 xml:space="preserve">  Marketing &amp; Social Analytics Dashboard   ·   Sample dashboard by Atakan Harman — Vexloft Data</t>
        </is>
      </c>
    </row>
    <row r="6" ht="5" customHeight="1">
      <c r="A6" s="4" t="n"/>
      <c r="B6" s="4" t="n"/>
      <c r="C6" s="4" t="n"/>
      <c r="D6" s="5" t="n"/>
      <c r="E6" s="5" t="n"/>
      <c r="F6" s="5" t="n"/>
      <c r="G6" s="6" t="n"/>
      <c r="H6" s="6" t="n"/>
      <c r="I6" s="6" t="n"/>
      <c r="J6" s="7" t="n"/>
      <c r="K6" s="7" t="n"/>
      <c r="L6" s="7" t="n"/>
      <c r="M6" s="8" t="n"/>
      <c r="N6" s="8" t="n"/>
      <c r="O6" s="8" t="n"/>
    </row>
    <row r="7" ht="26" customHeight="1">
      <c r="A7" s="9" t="inlineStr">
        <is>
          <t>€412K</t>
        </is>
      </c>
      <c r="B7" s="10" t="n"/>
      <c r="C7" s="10" t="n"/>
      <c r="D7" s="9" t="inlineStr">
        <is>
          <t>3.3x</t>
        </is>
      </c>
      <c r="E7" s="10" t="n"/>
      <c r="F7" s="10" t="n"/>
      <c r="G7" s="9" t="inlineStr">
        <is>
          <t>€314</t>
        </is>
      </c>
      <c r="H7" s="10" t="n"/>
      <c r="I7" s="10" t="n"/>
      <c r="J7" s="9" t="inlineStr">
        <is>
          <t>11,669</t>
        </is>
      </c>
      <c r="K7" s="10" t="n"/>
      <c r="L7" s="10" t="n"/>
      <c r="M7" s="9" t="inlineStr">
        <is>
          <t>4.5%</t>
        </is>
      </c>
      <c r="N7" s="10" t="n"/>
      <c r="O7" s="10" t="n"/>
    </row>
    <row r="8" ht="16" customHeight="1">
      <c r="A8" s="11" t="inlineStr">
        <is>
          <t>Marketing Spend</t>
        </is>
      </c>
      <c r="B8" s="10" t="n"/>
      <c r="C8" s="10" t="n"/>
      <c r="D8" s="11" t="inlineStr">
        <is>
          <t>Blended ROAS</t>
        </is>
      </c>
      <c r="E8" s="10" t="n"/>
      <c r="F8" s="10" t="n"/>
      <c r="G8" s="11" t="inlineStr">
        <is>
          <t>Avg CAC</t>
        </is>
      </c>
      <c r="H8" s="10" t="n"/>
      <c r="I8" s="10" t="n"/>
      <c r="J8" s="11" t="inlineStr">
        <is>
          <t>Total Leads</t>
        </is>
      </c>
      <c r="K8" s="10" t="n"/>
      <c r="L8" s="10" t="n"/>
      <c r="M8" s="11" t="inlineStr">
        <is>
          <t>Conversion Rate</t>
        </is>
      </c>
      <c r="N8" s="10" t="n"/>
      <c r="O8" s="10" t="n"/>
    </row>
  </sheetData>
  <mergeCells count="17">
    <mergeCell ref="J7:L7"/>
    <mergeCell ref="J6:L6"/>
    <mergeCell ref="D8:F8"/>
    <mergeCell ref="G6:I6"/>
    <mergeCell ref="M6:O6"/>
    <mergeCell ref="A8:C8"/>
    <mergeCell ref="A6:C6"/>
    <mergeCell ref="A1:P3"/>
    <mergeCell ref="G7:I7"/>
    <mergeCell ref="G8:I8"/>
    <mergeCell ref="J8:L8"/>
    <mergeCell ref="A4:P4"/>
    <mergeCell ref="M7:O7"/>
    <mergeCell ref="M8:O8"/>
    <mergeCell ref="D7:F7"/>
    <mergeCell ref="A7:C7"/>
    <mergeCell ref="D6:F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</t>
        </is>
      </c>
      <c r="B1" t="inlineStr">
        <is>
          <t>ROAS by Channel</t>
        </is>
      </c>
      <c r="E1" t="inlineStr">
        <is>
          <t>cat</t>
        </is>
      </c>
      <c r="F1" t="inlineStr">
        <is>
          <t>Spend by Channel</t>
        </is>
      </c>
      <c r="I1" t="inlineStr">
        <is>
          <t>cat</t>
        </is>
      </c>
      <c r="J1" t="inlineStr">
        <is>
          <t>Leads by Month</t>
        </is>
      </c>
    </row>
    <row r="2">
      <c r="A2" t="inlineStr">
        <is>
          <t>Google Ads</t>
        </is>
      </c>
      <c r="B2" t="n">
        <v>2.35</v>
      </c>
      <c r="E2" t="inlineStr">
        <is>
          <t>Google Ads</t>
        </is>
      </c>
      <c r="F2" t="n">
        <v>149516</v>
      </c>
      <c r="I2" t="inlineStr">
        <is>
          <t>Jan</t>
        </is>
      </c>
      <c r="J2" t="n">
        <v>827</v>
      </c>
    </row>
    <row r="3">
      <c r="A3" t="inlineStr">
        <is>
          <t>Meta</t>
        </is>
      </c>
      <c r="B3" t="n">
        <v>4.19</v>
      </c>
      <c r="E3" t="inlineStr">
        <is>
          <t>Meta</t>
        </is>
      </c>
      <c r="F3" t="n">
        <v>101193</v>
      </c>
      <c r="I3" t="inlineStr">
        <is>
          <t>Feb</t>
        </is>
      </c>
      <c r="J3" t="n">
        <v>875</v>
      </c>
    </row>
    <row r="4">
      <c r="A4" t="inlineStr">
        <is>
          <t>LinkedIn</t>
        </is>
      </c>
      <c r="B4" t="n">
        <v>2.18</v>
      </c>
      <c r="E4" t="inlineStr">
        <is>
          <t>LinkedIn</t>
        </is>
      </c>
      <c r="F4" t="n">
        <v>69278</v>
      </c>
      <c r="I4" t="inlineStr">
        <is>
          <t>Mar</t>
        </is>
      </c>
      <c r="J4" t="n">
        <v>924</v>
      </c>
    </row>
    <row r="5">
      <c r="A5" t="inlineStr">
        <is>
          <t>TikTok</t>
        </is>
      </c>
      <c r="B5" t="n">
        <v>3.81</v>
      </c>
      <c r="E5" t="inlineStr">
        <is>
          <t>TikTok</t>
        </is>
      </c>
      <c r="F5" t="n">
        <v>54063</v>
      </c>
      <c r="I5" t="inlineStr">
        <is>
          <t>Apr</t>
        </is>
      </c>
      <c r="J5" t="n">
        <v>972</v>
      </c>
    </row>
    <row r="6">
      <c r="A6" t="inlineStr">
        <is>
          <t>Email</t>
        </is>
      </c>
      <c r="B6" t="n">
        <v>5.86</v>
      </c>
      <c r="E6" t="inlineStr">
        <is>
          <t>Email</t>
        </is>
      </c>
      <c r="F6" t="n">
        <v>38383</v>
      </c>
      <c r="I6" t="inlineStr">
        <is>
          <t>May</t>
        </is>
      </c>
      <c r="J6" t="n">
        <v>1021</v>
      </c>
    </row>
    <row r="7">
      <c r="I7" t="inlineStr">
        <is>
          <t>Jun</t>
        </is>
      </c>
      <c r="J7" t="n">
        <v>992</v>
      </c>
    </row>
    <row r="8">
      <c r="I8" t="inlineStr">
        <is>
          <t>Jul</t>
        </is>
      </c>
      <c r="J8" t="n">
        <v>953</v>
      </c>
    </row>
    <row r="9">
      <c r="I9" t="inlineStr">
        <is>
          <t>Aug</t>
        </is>
      </c>
      <c r="J9" t="n">
        <v>972</v>
      </c>
    </row>
    <row r="10">
      <c r="I10" t="inlineStr">
        <is>
          <t>Sep</t>
        </is>
      </c>
      <c r="J10" t="n">
        <v>1050</v>
      </c>
    </row>
    <row r="11">
      <c r="I11" t="inlineStr">
        <is>
          <t>Oct</t>
        </is>
      </c>
      <c r="J11" t="n">
        <v>1089</v>
      </c>
    </row>
    <row r="12">
      <c r="I12" t="inlineStr">
        <is>
          <t>Nov</t>
        </is>
      </c>
      <c r="J12" t="n">
        <v>1167</v>
      </c>
    </row>
    <row r="13">
      <c r="I13" t="inlineStr">
        <is>
          <t>Dec</t>
        </is>
      </c>
      <c r="J13" t="n">
        <v>1216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6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</cols>
  <sheetData>
    <row r="1">
      <c r="A1" s="12" t="inlineStr">
        <is>
          <t>Channel</t>
        </is>
      </c>
      <c r="B1" s="12" t="inlineStr">
        <is>
          <t>Spend (€)</t>
        </is>
      </c>
      <c r="C1" s="12" t="inlineStr">
        <is>
          <t>Revenue (€)</t>
        </is>
      </c>
      <c r="D1" s="12" t="inlineStr">
        <is>
          <t>ROAS</t>
        </is>
      </c>
      <c r="E1" s="12" t="inlineStr">
        <is>
          <t>Leads</t>
        </is>
      </c>
      <c r="F1" s="12" t="inlineStr">
        <is>
          <t>CAC (€)</t>
        </is>
      </c>
    </row>
    <row r="2">
      <c r="A2" s="13" t="inlineStr">
        <is>
          <t>Google Ads</t>
        </is>
      </c>
      <c r="B2" s="14" t="n">
        <v>149516</v>
      </c>
      <c r="C2" s="14" t="n">
        <v>351088</v>
      </c>
      <c r="D2" s="13" t="n">
        <v>2.35</v>
      </c>
      <c r="E2" s="13" t="n">
        <v>3505</v>
      </c>
      <c r="F2" s="14" t="n">
        <v>268</v>
      </c>
    </row>
    <row r="3">
      <c r="A3" s="15" t="inlineStr">
        <is>
          <t>Meta</t>
        </is>
      </c>
      <c r="B3" s="16" t="n">
        <v>101193</v>
      </c>
      <c r="C3" s="16" t="n">
        <v>423851</v>
      </c>
      <c r="D3" s="15" t="n">
        <v>4.19</v>
      </c>
      <c r="E3" s="15" t="n">
        <v>4207</v>
      </c>
      <c r="F3" s="16" t="n">
        <v>128</v>
      </c>
    </row>
    <row r="4">
      <c r="A4" s="13" t="inlineStr">
        <is>
          <t>LinkedIn</t>
        </is>
      </c>
      <c r="B4" s="14" t="n">
        <v>69278</v>
      </c>
      <c r="C4" s="14" t="n">
        <v>151240</v>
      </c>
      <c r="D4" s="13" t="n">
        <v>2.18</v>
      </c>
      <c r="E4" s="13" t="n">
        <v>1513</v>
      </c>
      <c r="F4" s="14" t="n">
        <v>353</v>
      </c>
    </row>
    <row r="5">
      <c r="A5" s="15" t="inlineStr">
        <is>
          <t>TikTok</t>
        </is>
      </c>
      <c r="B5" s="16" t="n">
        <v>54063</v>
      </c>
      <c r="C5" s="16" t="n">
        <v>206220</v>
      </c>
      <c r="D5" s="15" t="n">
        <v>3.81</v>
      </c>
      <c r="E5" s="15" t="n">
        <v>1621</v>
      </c>
      <c r="F5" s="16" t="n">
        <v>172</v>
      </c>
    </row>
    <row r="6">
      <c r="A6" s="13" t="inlineStr">
        <is>
          <t>Email</t>
        </is>
      </c>
      <c r="B6" s="14" t="n">
        <v>38383</v>
      </c>
      <c r="C6" s="14" t="n">
        <v>224827</v>
      </c>
      <c r="D6" s="13" t="n">
        <v>5.86</v>
      </c>
      <c r="E6" s="13" t="n">
        <v>823</v>
      </c>
      <c r="F6" s="14" t="n">
        <v>317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2026-07-31T23:08:45Z</dcterms:created>
  <dcterms:modified xmlns:dcterms="http://purl.org/dc/terms/" xmlns:xsi="http://www.w3.org/2001/XMLSchema-instance" xsi:type="dcterms:W3CDTF">2026-07-31T23:08:45Z</dcterms:modified>
</cp:coreProperties>
</file>