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shboard" sheetId="1" state="visible" r:id="rId1"/>
    <sheet xmlns:r="http://schemas.openxmlformats.org/officeDocument/2006/relationships" name="Model" sheetId="2" state="hidden" r:id="rId2"/>
    <sheet xmlns:r="http://schemas.openxmlformats.org/officeDocument/2006/relationships" name="Department KPI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Calibri"/>
      <b val="1"/>
      <color rgb="00FFFFFF"/>
      <sz val="22"/>
    </font>
    <font>
      <name val="Calibri"/>
      <i val="1"/>
      <color rgb="00334155"/>
      <sz val="10"/>
    </font>
    <font>
      <name val="Calibri"/>
      <b val="1"/>
      <color rgb="000A0F1E"/>
      <sz val="18"/>
    </font>
    <font>
      <name val="Calibri"/>
      <color rgb="00334155"/>
      <sz val="9"/>
    </font>
    <font>
      <b val="1"/>
      <color rgb="00FFFFFF"/>
      <sz val="10"/>
    </font>
  </fonts>
  <fills count="11">
    <fill>
      <patternFill/>
    </fill>
    <fill>
      <patternFill patternType="gray125"/>
    </fill>
    <fill>
      <patternFill patternType="solid">
        <fgColor rgb="004338CA"/>
      </patternFill>
    </fill>
    <fill>
      <patternFill patternType="solid">
        <fgColor rgb="00FFFFFF"/>
      </patternFill>
    </fill>
    <fill>
      <patternFill patternType="solid">
        <fgColor rgb="007C3AED"/>
      </patternFill>
    </fill>
    <fill>
      <patternFill patternType="solid">
        <fgColor rgb="0006B6D4"/>
      </patternFill>
    </fill>
    <fill>
      <patternFill patternType="solid">
        <fgColor rgb="0010B981"/>
      </patternFill>
    </fill>
    <fill>
      <patternFill patternType="solid">
        <fgColor rgb="00F59E0B"/>
      </patternFill>
    </fill>
    <fill>
      <patternFill patternType="solid">
        <fgColor rgb="003B82F6"/>
      </patternFill>
    </fill>
    <fill>
      <patternFill patternType="solid">
        <fgColor rgb="00334155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E2E8F0"/>
      </left>
      <right style="thin">
        <color rgb="00E2E8F0"/>
      </right>
      <top style="thin">
        <color rgb="00E2E8F0"/>
      </top>
      <bottom style="thin">
        <color rgb="00E2E8F0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0" borderId="0" pivotButton="0" quotePrefix="0" xfId="0"/>
    <xf numFmtId="0" fontId="0" fillId="2" borderId="1" pivotButton="0" quotePrefix="0" xfId="0"/>
    <xf numFmtId="0" fontId="0" fillId="4" borderId="1" pivotButton="0" quotePrefix="0" xfId="0"/>
    <xf numFmtId="0" fontId="0" fillId="5" borderId="1" pivotButton="0" quotePrefix="0" xfId="0"/>
    <xf numFmtId="0" fontId="0" fillId="6" borderId="1" pivotButton="0" quotePrefix="0" xfId="0"/>
    <xf numFmtId="0" fontId="0" fillId="7" borderId="1" pivotButton="0" quotePrefix="0" xfId="0"/>
    <xf numFmtId="0" fontId="0" fillId="8" borderId="1" pivotButton="0" quotePrefix="0" xfId="0"/>
    <xf numFmtId="0" fontId="3" fillId="3" borderId="1" applyAlignment="1" pivotButton="0" quotePrefix="0" xfId="0">
      <alignment horizontal="left" vertical="center" indent="1"/>
    </xf>
    <xf numFmtId="0" fontId="0" fillId="3" borderId="1" pivotButton="0" quotePrefix="0" xfId="0"/>
    <xf numFmtId="0" fontId="4" fillId="3" borderId="1" applyAlignment="1" pivotButton="0" quotePrefix="0" xfId="0">
      <alignment horizontal="left" vertical="center" indent="1"/>
    </xf>
    <xf numFmtId="0" fontId="5" fillId="9" borderId="1" applyAlignment="1" pivotButton="0" quotePrefix="0" xfId="0">
      <alignment horizontal="center" vertical="center" wrapText="1"/>
    </xf>
    <xf numFmtId="0" fontId="0" fillId="10" borderId="1" pivotButton="0" quotePrefix="0" xfId="0"/>
    <xf numFmtId="3" fontId="0" fillId="10" borderId="1" pivotButton="0" quotePrefix="0" xfId="0"/>
    <xf numFmtId="0" fontId="0" fillId="0" borderId="1" pivotButton="0" quotePrefix="0" xfId="0"/>
    <xf numFmtId="3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Revenue vs EBITDA by Month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'Model'!B1</f>
            </strRef>
          </tx>
          <spPr>
            <a:solidFill xmlns:a="http://schemas.openxmlformats.org/drawingml/2006/main">
              <a:srgbClr val="4338CA"/>
            </a:solidFill>
            <a:ln xmlns:a="http://schemas.openxmlformats.org/drawingml/2006/main">
              <a:prstDash val="solid"/>
            </a:ln>
          </spPr>
          <cat>
            <numRef>
              <f>'Model'!$A$2:$A$13</f>
            </numRef>
          </cat>
          <val>
            <numRef>
              <f>'Model'!$B$2:$B$13</f>
            </numRef>
          </val>
        </ser>
        <gapWidth val="150"/>
        <axId val="10"/>
        <axId val="100"/>
      </barChart>
      <lineChart>
        <grouping val="standard"/>
        <ser>
          <idx val="1"/>
          <order val="1"/>
          <tx>
            <strRef>
              <f>'Model'!C1</f>
            </strRef>
          </tx>
          <spPr>
            <a:ln xmlns:a="http://schemas.openxmlformats.org/drawingml/2006/main" w="28000">
              <a:solidFill>
                <a:srgbClr val="06B6D4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val>
            <numRef>
              <f>'Model'!$C$2:$C$13</f>
            </numRef>
          </val>
        </ser>
        <axId val="10"/>
        <axId val="100"/>
      </line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Revenue by Department</a:t>
            </a:r>
          </a:p>
        </rich>
      </tx>
    </title>
    <plotArea>
      <barChart>
        <barDir val="bar"/>
        <grouping val="clustered"/>
        <ser>
          <idx val="0"/>
          <order val="0"/>
          <tx>
            <strRef>
              <f>'Model'!F1</f>
            </strRef>
          </tx>
          <spPr>
            <a:solidFill xmlns:a="http://schemas.openxmlformats.org/drawingml/2006/main">
              <a:srgbClr val="7C3AED"/>
            </a:solidFill>
            <a:ln xmlns:a="http://schemas.openxmlformats.org/drawingml/2006/main">
              <a:prstDash val="solid"/>
            </a:ln>
          </spPr>
          <cat>
            <numRef>
              <f>'Model'!$E$2:$E$5</f>
            </numRef>
          </cat>
          <val>
            <numRef>
              <f>'Model'!$F$2:$F$5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majorTickMark val="none"/>
        <minorTickMark val="none"/>
        <crossAx val="10"/>
      </valAx>
    </plotArea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Revenue by Region</a:t>
            </a:r>
          </a:p>
        </rich>
      </tx>
    </title>
    <plotArea>
      <pieChart>
        <varyColors val="1"/>
        <ser>
          <idx val="0"/>
          <order val="0"/>
          <tx>
            <strRef>
              <f>'Model'!I1</f>
            </strRef>
          </tx>
          <spPr>
            <a:ln xmlns:a="http://schemas.openxmlformats.org/drawingml/2006/main">
              <a:prstDash val="solid"/>
            </a:ln>
          </spPr>
          <dPt>
            <idx val="0"/>
            <spPr>
              <a:solidFill xmlns:a="http://schemas.openxmlformats.org/drawingml/2006/main">
                <a:srgbClr val="4338CA"/>
              </a:solidFill>
              <a:ln xmlns:a="http://schemas.openxmlformats.org/drawingml/2006/main">
                <a:prstDash val="solid"/>
              </a:ln>
            </spPr>
          </dPt>
          <dPt>
            <idx val="1"/>
            <spPr>
              <a:solidFill xmlns:a="http://schemas.openxmlformats.org/drawingml/2006/main">
                <a:srgbClr val="7C3AED"/>
              </a:solidFill>
              <a:ln xmlns:a="http://schemas.openxmlformats.org/drawingml/2006/main">
                <a:prstDash val="solid"/>
              </a:ln>
            </spPr>
          </dPt>
          <dPt>
            <idx val="2"/>
            <spPr>
              <a:solidFill xmlns:a="http://schemas.openxmlformats.org/drawingml/2006/main">
                <a:srgbClr val="06B6D4"/>
              </a:solidFill>
              <a:ln xmlns:a="http://schemas.openxmlformats.org/drawingml/2006/main">
                <a:prstDash val="solid"/>
              </a:ln>
            </spPr>
          </dPt>
          <dPt>
            <idx val="3"/>
            <spPr>
              <a:solidFill xmlns:a="http://schemas.openxmlformats.org/drawingml/2006/main">
                <a:srgbClr val="F59E0B"/>
              </a:solidFill>
              <a:ln xmlns:a="http://schemas.openxmlformats.org/drawingml/2006/main">
                <a:prstDash val="solid"/>
              </a:ln>
            </spPr>
          </dPt>
          <cat>
            <numRef>
              <f>'Model'!$H$2:$H$5</f>
            </numRef>
          </cat>
          <val>
            <numRef>
              <f>'Model'!$I$2:$I$5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0</col>
      <colOff>0</colOff>
      <row>9</row>
      <rowOff>0</rowOff>
    </from>
    <ext cx="612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0</col>
      <colOff>0</colOff>
      <row>25</row>
      <rowOff>0</rowOff>
    </from>
    <ext cx="2880000" cy="270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9</col>
      <colOff>0</colOff>
      <row>25</row>
      <rowOff>0</rowOff>
    </from>
    <ext cx="2880000" cy="270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ables/table1.xml><?xml version="1.0" encoding="utf-8"?>
<table xmlns="http://schemas.openxmlformats.org/spreadsheetml/2006/main" id="1" name="DepartmentKPIs" displayName="DepartmentKPIs" ref="A1:D5" headerRowCount="1">
  <autoFilter ref="A1:D5"/>
  <tableColumns count="4">
    <tableColumn id="1" name="Department"/>
    <tableColumn id="2" name="Revenue (€)"/>
    <tableColumn id="3" name="YoY Growth %"/>
    <tableColumn id="4" name="Margin %"/>
  </tableColumns>
  <tableStyleInfo name="TableStyleLight9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_rels/sheet3.xml.rels><Relationships xmlns="http://schemas.openxmlformats.org/package/2006/relationships"><Relationship Type="http://schemas.openxmlformats.org/officeDocument/2006/relationships/table" Target="/xl/tables/table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8"/>
  <sheetViews>
    <sheetView showGridLines="0" workbookViewId="0">
      <selection activeCell="A1" sqref="A1"/>
    </sheetView>
  </sheetViews>
  <sheetFormatPr baseColWidth="8" defaultRowHeight="15"/>
  <cols>
    <col width="11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11" customWidth="1" min="7" max="7"/>
    <col width="11" customWidth="1" min="8" max="8"/>
    <col width="11" customWidth="1" min="9" max="9"/>
    <col width="11" customWidth="1" min="10" max="10"/>
    <col width="11" customWidth="1" min="11" max="11"/>
    <col width="11" customWidth="1" min="12" max="12"/>
    <col width="11" customWidth="1" min="13" max="13"/>
    <col width="11" customWidth="1" min="14" max="14"/>
    <col width="11" customWidth="1" min="15" max="15"/>
    <col width="11" customWidth="1" min="16" max="16"/>
  </cols>
  <sheetData>
    <row r="1" ht="20" customHeight="1">
      <c r="A1" s="1" t="inlineStr">
        <is>
          <t xml:space="preserve">  VANTAGE GROUP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 ht="14" customHeight="1">
      <c r="A2" s="2" t="n"/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 ht="20" customHeight="1">
      <c r="A3" s="2" t="n"/>
      <c r="B3" s="2" t="n"/>
      <c r="C3" s="2" t="n"/>
      <c r="D3" s="2" t="n"/>
      <c r="E3" s="2" t="n"/>
      <c r="F3" s="2" t="n"/>
      <c r="G3" s="2" t="n"/>
      <c r="H3" s="2" t="n"/>
      <c r="I3" s="2" t="n"/>
      <c r="J3" s="2" t="n"/>
      <c r="K3" s="2" t="n"/>
      <c r="L3" s="2" t="n"/>
      <c r="M3" s="2" t="n"/>
      <c r="N3" s="2" t="n"/>
      <c r="O3" s="2" t="n"/>
      <c r="P3" s="2" t="n"/>
    </row>
    <row r="4">
      <c r="A4" s="3" t="inlineStr">
        <is>
          <t xml:space="preserve">  Executive KPI Dashboard   ·   Sample dashboard by Atakan Harman — Vexloft Data</t>
        </is>
      </c>
    </row>
    <row r="6" ht="5" customHeight="1">
      <c r="A6" s="4" t="n"/>
      <c r="B6" s="4" t="n"/>
      <c r="C6" s="4" t="n"/>
      <c r="D6" s="5" t="n"/>
      <c r="E6" s="5" t="n"/>
      <c r="F6" s="5" t="n"/>
      <c r="G6" s="6" t="n"/>
      <c r="H6" s="6" t="n"/>
      <c r="I6" s="6" t="n"/>
      <c r="J6" s="7" t="n"/>
      <c r="K6" s="7" t="n"/>
      <c r="L6" s="7" t="n"/>
      <c r="M6" s="8" t="n"/>
      <c r="N6" s="8" t="n"/>
      <c r="O6" s="8" t="n"/>
      <c r="P6" s="9" t="n"/>
      <c r="Q6" s="9" t="n"/>
      <c r="R6" s="9" t="n"/>
    </row>
    <row r="7" ht="26" customHeight="1">
      <c r="A7" s="10" t="inlineStr">
        <is>
          <t>€12.84M</t>
        </is>
      </c>
      <c r="B7" s="11" t="n"/>
      <c r="C7" s="11" t="n"/>
      <c r="D7" s="10" t="inlineStr">
        <is>
          <t>€2.47M</t>
        </is>
      </c>
      <c r="E7" s="11" t="n"/>
      <c r="F7" s="11" t="n"/>
      <c r="G7" s="10" t="inlineStr">
        <is>
          <t>34.8%</t>
        </is>
      </c>
      <c r="H7" s="11" t="n"/>
      <c r="I7" s="11" t="n"/>
      <c r="J7" s="10" t="inlineStr">
        <is>
          <t>94.1%</t>
        </is>
      </c>
      <c r="K7" s="11" t="n"/>
      <c r="L7" s="11" t="n"/>
      <c r="M7" s="10" t="inlineStr">
        <is>
          <t>1,284</t>
        </is>
      </c>
      <c r="N7" s="11" t="n"/>
      <c r="O7" s="11" t="n"/>
      <c r="P7" s="10" t="inlineStr">
        <is>
          <t>+41</t>
        </is>
      </c>
      <c r="Q7" s="11" t="n"/>
      <c r="R7" s="11" t="n"/>
    </row>
    <row r="8" ht="16" customHeight="1">
      <c r="A8" s="12" t="inlineStr">
        <is>
          <t>Annual Revenue</t>
        </is>
      </c>
      <c r="B8" s="11" t="n"/>
      <c r="C8" s="11" t="n"/>
      <c r="D8" s="12" t="inlineStr">
        <is>
          <t>EBITDA</t>
        </is>
      </c>
      <c r="E8" s="11" t="n"/>
      <c r="F8" s="11" t="n"/>
      <c r="G8" s="12" t="inlineStr">
        <is>
          <t>Win Rate</t>
        </is>
      </c>
      <c r="H8" s="11" t="n"/>
      <c r="I8" s="11" t="n"/>
      <c r="J8" s="12" t="inlineStr">
        <is>
          <t>On-Time Delivery</t>
        </is>
      </c>
      <c r="K8" s="11" t="n"/>
      <c r="L8" s="11" t="n"/>
      <c r="M8" s="12" t="inlineStr">
        <is>
          <t>Headcount</t>
        </is>
      </c>
      <c r="N8" s="11" t="n"/>
      <c r="O8" s="11" t="n"/>
      <c r="P8" s="12" t="inlineStr">
        <is>
          <t>Employee eNPS</t>
        </is>
      </c>
      <c r="Q8" s="11" t="n"/>
      <c r="R8" s="11" t="n"/>
    </row>
  </sheetData>
  <mergeCells count="20">
    <mergeCell ref="J6:L6"/>
    <mergeCell ref="P8:R8"/>
    <mergeCell ref="G6:I6"/>
    <mergeCell ref="A4:P4"/>
    <mergeCell ref="M7:O7"/>
    <mergeCell ref="D7:F7"/>
    <mergeCell ref="M6:O6"/>
    <mergeCell ref="J7:L7"/>
    <mergeCell ref="P7:R7"/>
    <mergeCell ref="A8:C8"/>
    <mergeCell ref="M8:O8"/>
    <mergeCell ref="D8:F8"/>
    <mergeCell ref="A1:P3"/>
    <mergeCell ref="J8:L8"/>
    <mergeCell ref="A6:C6"/>
    <mergeCell ref="D6:F6"/>
    <mergeCell ref="G8:I8"/>
    <mergeCell ref="A7:C7"/>
    <mergeCell ref="G7:I7"/>
    <mergeCell ref="P6:R6"/>
  </mergeCells>
  <pageMargins left="0.75" right="0.75" top="1" bottom="1" header="0.5" footer="0.5"/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Month</t>
        </is>
      </c>
      <c r="B1" t="inlineStr">
        <is>
          <t>Revenue</t>
        </is>
      </c>
      <c r="C1" t="inlineStr">
        <is>
          <t>EBITDA</t>
        </is>
      </c>
      <c r="E1" t="inlineStr">
        <is>
          <t>Dept</t>
        </is>
      </c>
      <c r="F1" t="inlineStr">
        <is>
          <t>Revenue</t>
        </is>
      </c>
      <c r="H1" t="inlineStr">
        <is>
          <t>Region</t>
        </is>
      </c>
      <c r="I1" t="inlineStr">
        <is>
          <t>Revenue</t>
        </is>
      </c>
    </row>
    <row r="2">
      <c r="A2" t="inlineStr">
        <is>
          <t>Jan</t>
        </is>
      </c>
      <c r="B2" t="n">
        <v>880648</v>
      </c>
      <c r="C2" t="n">
        <v>159173</v>
      </c>
      <c r="E2" t="inlineStr">
        <is>
          <t>Retail</t>
        </is>
      </c>
      <c r="F2" t="n">
        <v>3329360</v>
      </c>
      <c r="H2" t="inlineStr">
        <is>
          <t>Europe</t>
        </is>
      </c>
      <c r="I2" t="n">
        <v>5394876</v>
      </c>
    </row>
    <row r="3">
      <c r="A3" t="inlineStr">
        <is>
          <t>Feb</t>
        </is>
      </c>
      <c r="B3" t="n">
        <v>918780</v>
      </c>
      <c r="C3" t="n">
        <v>188476</v>
      </c>
      <c r="E3" t="inlineStr">
        <is>
          <t>Wholesale</t>
        </is>
      </c>
      <c r="F3" t="n">
        <v>2168640</v>
      </c>
      <c r="H3" t="inlineStr">
        <is>
          <t>N. America</t>
        </is>
      </c>
      <c r="I3" t="n">
        <v>3596584</v>
      </c>
    </row>
    <row r="4">
      <c r="A4" t="inlineStr">
        <is>
          <t>Mar</t>
        </is>
      </c>
      <c r="B4" t="n">
        <v>967770</v>
      </c>
      <c r="C4" t="n">
        <v>208058</v>
      </c>
      <c r="E4" t="inlineStr">
        <is>
          <t>Digital</t>
        </is>
      </c>
      <c r="F4" t="n">
        <v>3473873</v>
      </c>
      <c r="H4" t="inlineStr">
        <is>
          <t>APAC</t>
        </is>
      </c>
      <c r="I4" t="n">
        <v>2568988</v>
      </c>
    </row>
    <row r="5">
      <c r="A5" t="inlineStr">
        <is>
          <t>Apr</t>
        </is>
      </c>
      <c r="B5" t="n">
        <v>1003900</v>
      </c>
      <c r="C5" t="n">
        <v>181729</v>
      </c>
      <c r="E5" t="inlineStr">
        <is>
          <t>Services</t>
        </is>
      </c>
      <c r="F5" t="n">
        <v>2210208</v>
      </c>
      <c r="H5" t="inlineStr">
        <is>
          <t>MEA</t>
        </is>
      </c>
      <c r="I5" t="n">
        <v>1284494</v>
      </c>
    </row>
    <row r="6">
      <c r="A6" t="inlineStr">
        <is>
          <t>May</t>
        </is>
      </c>
      <c r="B6" t="n">
        <v>1077217</v>
      </c>
      <c r="C6" t="n">
        <v>192258</v>
      </c>
    </row>
    <row r="7">
      <c r="A7" t="inlineStr">
        <is>
          <t>Jun</t>
        </is>
      </c>
      <c r="B7" t="n">
        <v>1091436</v>
      </c>
      <c r="C7" t="n">
        <v>218686</v>
      </c>
    </row>
    <row r="8">
      <c r="A8" t="inlineStr">
        <is>
          <t>Jul</t>
        </is>
      </c>
      <c r="B8" t="n">
        <v>1043450</v>
      </c>
      <c r="C8" t="n">
        <v>185678</v>
      </c>
    </row>
    <row r="9">
      <c r="A9" t="inlineStr">
        <is>
          <t>Aug</t>
        </is>
      </c>
      <c r="B9" t="n">
        <v>1014557</v>
      </c>
      <c r="C9" t="n">
        <v>197335</v>
      </c>
    </row>
    <row r="10">
      <c r="A10" t="inlineStr">
        <is>
          <t>Sep</t>
        </is>
      </c>
      <c r="B10" t="n">
        <v>1138543</v>
      </c>
      <c r="C10" t="n">
        <v>211796</v>
      </c>
    </row>
    <row r="11">
      <c r="A11" t="inlineStr">
        <is>
          <t>Oct</t>
        </is>
      </c>
      <c r="B11" t="n">
        <v>1166626</v>
      </c>
      <c r="C11" t="n">
        <v>201537</v>
      </c>
    </row>
    <row r="12">
      <c r="A12" t="inlineStr">
        <is>
          <t>Nov</t>
        </is>
      </c>
      <c r="B12" t="n">
        <v>1237512</v>
      </c>
      <c r="C12" t="n">
        <v>235597</v>
      </c>
    </row>
    <row r="13">
      <c r="A13" t="inlineStr">
        <is>
          <t>Dec</t>
        </is>
      </c>
      <c r="B13" t="n">
        <v>1304503</v>
      </c>
      <c r="C13" t="n">
        <v>285654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showGridLines="0"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2" customWidth="1" min="4" max="4"/>
  </cols>
  <sheetData>
    <row r="1">
      <c r="A1" s="13" t="inlineStr">
        <is>
          <t>Department</t>
        </is>
      </c>
      <c r="B1" s="13" t="inlineStr">
        <is>
          <t>Revenue (€)</t>
        </is>
      </c>
      <c r="C1" s="13" t="inlineStr">
        <is>
          <t>YoY Growth %</t>
        </is>
      </c>
      <c r="D1" s="13" t="inlineStr">
        <is>
          <t>Margin %</t>
        </is>
      </c>
    </row>
    <row r="2">
      <c r="A2" s="14" t="inlineStr">
        <is>
          <t>Retail</t>
        </is>
      </c>
      <c r="B2" s="15" t="n">
        <v>3329360</v>
      </c>
      <c r="C2" s="14" t="n">
        <v>1.4</v>
      </c>
      <c r="D2" s="14" t="n">
        <v>12.8</v>
      </c>
    </row>
    <row r="3">
      <c r="A3" s="16" t="inlineStr">
        <is>
          <t>Wholesale</t>
        </is>
      </c>
      <c r="B3" s="17" t="n">
        <v>2168640</v>
      </c>
      <c r="C3" s="16" t="n">
        <v>21.7</v>
      </c>
      <c r="D3" s="16" t="n">
        <v>24.2</v>
      </c>
    </row>
    <row r="4">
      <c r="A4" s="14" t="inlineStr">
        <is>
          <t>Digital</t>
        </is>
      </c>
      <c r="B4" s="15" t="n">
        <v>3473873</v>
      </c>
      <c r="C4" s="14" t="n">
        <v>10.2</v>
      </c>
      <c r="D4" s="14" t="n">
        <v>25.6</v>
      </c>
    </row>
    <row r="5">
      <c r="A5" s="16" t="inlineStr">
        <is>
          <t>Services</t>
        </is>
      </c>
      <c r="B5" s="17" t="n">
        <v>2210208</v>
      </c>
      <c r="C5" s="16" t="n">
        <v>16.3</v>
      </c>
      <c r="D5" s="16" t="n">
        <v>25.3</v>
      </c>
    </row>
  </sheetData>
  <conditionalFormatting sqref="C2:C5">
    <cfRule type="colorScale" priority="1">
      <colorScale>
        <cfvo type="min"/>
        <cfvo type="num" val="0"/>
        <cfvo type="max"/>
        <color rgb="00EF4444"/>
        <color rgb="00FFFFFF"/>
        <color rgb="0010B981"/>
      </colorScale>
    </cfRule>
  </conditionalFormatting>
  <pageMargins left="0.75" right="0.75" top="1" bottom="1" header="0.5" footer="0.5"/>
  <tableParts count="1">
    <tablePart xmlns:r="http://schemas.openxmlformats.org/officeDocument/2006/relationships" r:id="rId1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2026-07-31T23:08:45Z</dcterms:created>
  <dcterms:modified xmlns:dcterms="http://purl.org/dc/terms/" xmlns:xsi="http://www.w3.org/2001/XMLSchema-instance" xsi:type="dcterms:W3CDTF">2026-07-31T23:08:45Z</dcterms:modified>
</cp:coreProperties>
</file>